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326" windowWidth="19320" windowHeight="9210" tabRatio="57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B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Взвоз-экстрим +1 (05.01)
2. "Все мы родом из "Уникума" +1 (04.02)</t>
        </r>
      </text>
    </comment>
    <comment ref="AB7" authorId="0">
      <text>
        <r>
          <rPr>
            <sz val="9"/>
            <rFont val="Tahoma"/>
            <family val="0"/>
          </rPr>
          <t>1. Раз в крещенский вечерок (07.01) +1
2. Конкурс снежных фигур (22.02) +1
3. матч по мини-футболу с.Неволино и Лицея № 1 (23.02) +1
4. акция «Улыбнитесь вместе с нами» (08.04) +1
5. Молодежная акция "Памятное место"(01.05) +1
6. акция "Рука помощи" (07.05) +1
7. "Турслет - дела сложное" (07.05.) +1
8. Молодежная акция "Мы помним" (07.05) +1
9.  «День Победы» (08.05) +1
10. Открытие школы юного туриста "Компас" (12.05) +1
11. День молодежи +1
12. творческим проектом «Я здесь живу» +1</t>
        </r>
      </text>
    </comment>
    <comment ref="E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Ханнанов М.М. - заявка на "Патриот России" +1</t>
        </r>
      </text>
    </comment>
    <comment ref="AC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http://www.nevolino.ru/ +2
2. http://vkontakte.ru/club33845235 +1</t>
        </r>
      </text>
    </comment>
    <comment ref="AC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http://www.rkung-kylasovo.narod.ru/ +2</t>
        </r>
      </text>
    </comment>
    <comment ref="AC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http://vkontakte.ru/club19858754 +1
2. http://vk.com/club28803366 +1</t>
        </r>
      </text>
    </comment>
    <comment ref="AC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http://vkontakte.ru/club27919368 +1</t>
        </r>
      </text>
    </comment>
    <comment ref="AC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http://vk.com/club23736273 +1</t>
        </r>
      </text>
    </comment>
    <comment ref="F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Спортивный клуб по месту жительства "Подъём"
2. Молодежное объединение "Вдохновение"</t>
        </r>
      </text>
    </comment>
    <comment ref="F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НКО Общественная организация «Живи, село!» с.Жилино
2. Клуб "Креатив" п.Шадейка
3. Клуб "Новая вершина" с.Жилино</t>
        </r>
      </text>
    </comment>
    <comment ref="J9" authorId="0">
      <text>
        <r>
          <rPr>
            <sz val="9"/>
            <rFont val="Tahoma"/>
            <family val="0"/>
          </rPr>
          <t>1. Турнир по волейболу +1 (07.01 Кыласово-Ашап)
2. Конкурс снежных фигур +1 (11.02)
3. Зимняя рыбалка +1
4. Летняя рыбалка +1 (10.06.12)
5. Осенняя рыбалка +1</t>
        </r>
      </text>
    </comment>
    <comment ref="K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 место Семченко Александр - "Профи"
3 место команда "Даешь молодежь" </t>
        </r>
      </text>
    </comment>
    <comment ref="K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 место Белоглазов Дмитрий "Профи" (п.Бымок)</t>
        </r>
      </text>
    </comment>
    <comment ref="K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 место - сборная команда с.Юговское и с.Мазунино</t>
        </r>
      </text>
    </comment>
    <comment ref="K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Участие</t>
        </r>
      </text>
    </comment>
    <comment ref="K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Номинация "Фольклор"</t>
        </r>
      </text>
    </comment>
    <comment ref="K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 место команда "Дружба"</t>
        </r>
      </text>
    </comment>
    <comment ref="K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Участие - команда с.Жилино</t>
        </r>
      </text>
    </comment>
    <comment ref="J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День памяти 15 февраля +2</t>
        </r>
      </text>
    </comment>
    <comment ref="J19" authorId="0">
      <text>
        <r>
          <rPr>
            <sz val="9"/>
            <rFont val="Tahoma"/>
            <family val="0"/>
          </rPr>
          <t>1. День памяти 15 февраля +2
2. Фестиваль спорта и творчества инвалидов +1</t>
        </r>
      </text>
    </comment>
    <comment ref="E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"Офицерское собрание" ЗАТО "Звёздный" 19.02.12 развитие кадетского движения  +2</t>
        </r>
      </text>
    </comment>
    <comment ref="J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Молодежный турнин по дзю-до с.Юговское 26.02 +1</t>
        </r>
      </text>
    </comment>
    <comment ref="AB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Юношеский турнир по теннису 23.02 +1</t>
        </r>
      </text>
    </comment>
    <comment ref="J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Масленица 25.02 +2
2. Снимается кино +2</t>
        </r>
      </text>
    </comment>
    <comment ref="AB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Коса-девичья краса +1
2. 23 февраля +1
3. Широкая масленица +1
4. 8 марта +1
5. День молодежи +1</t>
        </r>
      </text>
    </comment>
    <comment ref="J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1. Зимняя зарница п.Бымок +1
2. Турслет приемных семей +1
3. Снимается кино п.Бымок +2 </t>
        </r>
      </text>
    </comment>
    <comment ref="F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Молодежные клубы по месту жительства "Молодая семья" и "Олимп" +2</t>
        </r>
      </text>
    </comment>
    <comment ref="G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Аликина Светлана Геннадьевна 5-21-14</t>
        </r>
      </text>
    </comment>
    <comment ref="G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Кузнецова Светлана Анатольевна 4-47-90</t>
        </r>
      </text>
    </comment>
    <comment ref="G8" authorId="0">
      <text>
        <r>
          <rPr>
            <sz val="9"/>
            <rFont val="Tahoma"/>
            <family val="0"/>
          </rPr>
          <t>Деревянных Анастасия Андреевна
4-37-34</t>
        </r>
      </text>
    </comment>
    <comment ref="F7" authorId="0">
      <text>
        <r>
          <rPr>
            <sz val="9"/>
            <rFont val="Tahoma"/>
            <family val="2"/>
          </rPr>
          <t>Клуб «Добровольческий отряд»
ФПК «Русичи»
Клуб любителей рок-музыки
Волейбольный клуб
Футбольный клуб</t>
        </r>
      </text>
    </comment>
    <comment ref="J6" authorId="0">
      <text>
        <r>
          <rPr>
            <sz val="9"/>
            <rFont val="Tahoma"/>
            <family val="2"/>
          </rPr>
          <t>1. Кубок юмора - 2012  +1</t>
        </r>
      </text>
    </comment>
    <comment ref="G11" authorId="0">
      <text>
        <r>
          <rPr>
            <sz val="9"/>
            <rFont val="Tahoma"/>
            <family val="2"/>
          </rPr>
          <t>Катаева Дина Геннадьевна 4-44-43</t>
        </r>
      </text>
    </comment>
    <comment ref="F11" authorId="0">
      <text>
        <r>
          <rPr>
            <sz val="9"/>
            <rFont val="Tahoma"/>
            <family val="2"/>
          </rPr>
          <t>Клуб "Сова" +2</t>
        </r>
      </text>
    </comment>
    <comment ref="F12" authorId="0">
      <text>
        <r>
          <rPr>
            <sz val="9"/>
            <rFont val="Tahoma"/>
            <family val="0"/>
          </rPr>
          <t>Клуб "Патриот"</t>
        </r>
      </text>
    </comment>
    <comment ref="G12" authorId="0">
      <text>
        <r>
          <rPr>
            <sz val="9"/>
            <rFont val="Tahoma"/>
            <family val="0"/>
          </rPr>
          <t>Мальцев Леонид Александрович</t>
        </r>
      </text>
    </comment>
    <comment ref="F17" authorId="0">
      <text>
        <r>
          <rPr>
            <sz val="9"/>
            <rFont val="Tahoma"/>
            <family val="0"/>
          </rPr>
          <t>Клуб "Подросток"</t>
        </r>
      </text>
    </comment>
    <comment ref="G17" authorId="0">
      <text>
        <r>
          <rPr>
            <sz val="9"/>
            <rFont val="Tahoma"/>
            <family val="0"/>
          </rPr>
          <t>Шулаева Алена Игоревна 5-71-39</t>
        </r>
      </text>
    </comment>
    <comment ref="G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Селиванова Татьяна Станиславовна 5-62-60</t>
        </r>
      </text>
    </comment>
    <comment ref="F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Клуб "Летописцы"</t>
        </r>
      </text>
    </comment>
    <comment ref="F15" authorId="0">
      <text>
        <r>
          <rPr>
            <sz val="9"/>
            <rFont val="Tahoma"/>
            <family val="0"/>
          </rPr>
          <t>Клуб "Терапия искусством"
Клуб любителей КВН "Второе дыхание"
Подростковый клуб "Клубок"</t>
        </r>
      </text>
    </comment>
    <comment ref="G15" authorId="0">
      <text>
        <r>
          <rPr>
            <sz val="9"/>
            <rFont val="Tahoma"/>
            <family val="0"/>
          </rPr>
          <t>Ершова Кристина Романовна</t>
        </r>
      </text>
    </comment>
    <comment ref="F18" authorId="0">
      <text>
        <r>
          <rPr>
            <sz val="9"/>
            <rFont val="Tahoma"/>
            <family val="0"/>
          </rPr>
          <t>Клуб "Поколение "Некст"</t>
        </r>
      </text>
    </comment>
    <comment ref="G18" authorId="0">
      <text>
        <r>
          <rPr>
            <sz val="9"/>
            <rFont val="Tahoma"/>
            <family val="0"/>
          </rPr>
          <t>Падукова Алевтина Александровна</t>
        </r>
      </text>
    </comment>
    <comment ref="G7" authorId="0">
      <text>
        <r>
          <rPr>
            <sz val="9"/>
            <rFont val="Tahoma"/>
            <family val="0"/>
          </rPr>
          <t xml:space="preserve">Кунгурцева М.А. </t>
        </r>
      </text>
    </comment>
    <comment ref="E8" authorId="0">
      <text>
        <r>
          <rPr>
            <sz val="9"/>
            <rFont val="Tahoma"/>
            <family val="0"/>
          </rPr>
          <t>1. Лидер XXI века (Мария Сухорослова) +2
2. Курсы повышения квалификации +2
3. День молодежи Пермского края +1
4. Заседание ООН по общественным организациям г.Женева +2
5. Слет молодежи "Гражданственность и патриотизм" +2
6. Краевой конкурс общественных организаций +1</t>
        </r>
      </text>
    </comment>
    <comment ref="J8" authorId="0">
      <text>
        <r>
          <rPr>
            <sz val="9"/>
            <rFont val="Tahoma"/>
            <family val="2"/>
          </rPr>
          <t>1. Фестиваль авторской песни с.Жилино +1</t>
        </r>
      </text>
    </comment>
    <comment ref="S12" authorId="0">
      <text>
        <r>
          <rPr>
            <sz val="9"/>
            <rFont val="Tahoma"/>
            <family val="0"/>
          </rPr>
          <t>12.06.2012 - 16 человек
осень - 7 человек</t>
        </r>
      </text>
    </comment>
    <comment ref="T6" authorId="0">
      <text>
        <r>
          <rPr>
            <sz val="9"/>
            <rFont val="Tahoma"/>
            <family val="0"/>
          </rPr>
          <t>11.06.2012 - 8 человек
осень - 6 человек</t>
        </r>
      </text>
    </comment>
    <comment ref="J12" authorId="0">
      <text>
        <r>
          <rPr>
            <sz val="9"/>
            <rFont val="Tahoma"/>
            <family val="0"/>
          </rPr>
          <t>1. Районный День молодежи +1</t>
        </r>
      </text>
    </comment>
    <comment ref="AB10" authorId="0">
      <text>
        <r>
          <rPr>
            <sz val="9"/>
            <rFont val="Tahoma"/>
            <family val="0"/>
          </rPr>
          <t>1. День молодежи +1
2. памятник красногвардейцам +1</t>
        </r>
      </text>
    </comment>
    <comment ref="E6" authorId="0">
      <text>
        <r>
          <rPr>
            <sz val="9"/>
            <rFont val="Tahoma"/>
            <family val="2"/>
          </rPr>
          <t>1. Проект "Наша Победа" +2</t>
        </r>
      </text>
    </comment>
    <comment ref="E11" authorId="0">
      <text>
        <r>
          <rPr>
            <sz val="9"/>
            <rFont val="Tahoma"/>
            <family val="0"/>
          </rPr>
          <t>1. Слет молодежи "Гражданственность и патриотизм" +2</t>
        </r>
      </text>
    </comment>
    <comment ref="J21" authorId="0">
      <text>
        <r>
          <rPr>
            <sz val="9"/>
            <rFont val="Tahoma"/>
            <family val="0"/>
          </rPr>
          <t>1. акция «Чистый Пермский край»</t>
        </r>
      </text>
    </comment>
    <comment ref="T10" authorId="0">
      <text>
        <r>
          <rPr>
            <sz val="9"/>
            <rFont val="Tahoma"/>
            <family val="2"/>
          </rPr>
          <t>осень - 6 человек</t>
        </r>
      </text>
    </comment>
    <comment ref="T8" authorId="0">
      <text>
        <r>
          <rPr>
            <sz val="9"/>
            <rFont val="Tahoma"/>
            <family val="0"/>
          </rPr>
          <t>14.11.2012 п.Шадейка</t>
        </r>
      </text>
    </comment>
    <comment ref="S6" authorId="0">
      <text>
        <r>
          <rPr>
            <sz val="9"/>
            <rFont val="Tahoma"/>
            <family val="0"/>
          </rPr>
          <t>26 человек</t>
        </r>
      </text>
    </comment>
    <comment ref="S16" authorId="0">
      <text>
        <r>
          <rPr>
            <sz val="9"/>
            <rFont val="Tahoma"/>
            <family val="0"/>
          </rPr>
          <t>7 человек</t>
        </r>
      </text>
    </comment>
    <comment ref="AB8" authorId="0">
      <text>
        <r>
          <rPr>
            <sz val="9"/>
            <rFont val="Tahoma"/>
            <family val="0"/>
          </rPr>
          <t>1. День улыбки 01.06.2012 +1
2. Золотая Бабака 18.08.2012 +1</t>
        </r>
      </text>
    </comment>
    <comment ref="AC16" authorId="0">
      <text>
        <r>
          <rPr>
            <sz val="9"/>
            <rFont val="Tahoma"/>
            <family val="0"/>
          </rPr>
          <t>http://www.nasadskoe.narod2.ru/administratsiya/obschestvennie_organizatsii/sovet_molodezhi</t>
        </r>
      </text>
    </comment>
  </commentList>
</comments>
</file>

<file path=xl/sharedStrings.xml><?xml version="1.0" encoding="utf-8"?>
<sst xmlns="http://schemas.openxmlformats.org/spreadsheetml/2006/main" count="56" uniqueCount="55">
  <si>
    <t>Бырминское СП</t>
  </si>
  <si>
    <t>Голдыревское СП</t>
  </si>
  <si>
    <t>Калининское СП</t>
  </si>
  <si>
    <t>Комсомольское СП</t>
  </si>
  <si>
    <t>Кыласовское СП</t>
  </si>
  <si>
    <t>Ленское СП</t>
  </si>
  <si>
    <t>Насадское СП</t>
  </si>
  <si>
    <t>Троельжанское СП</t>
  </si>
  <si>
    <t>Усть Туркское СП</t>
  </si>
  <si>
    <t>Филипповское СП</t>
  </si>
  <si>
    <t>Шадейское СП</t>
  </si>
  <si>
    <t>Плехановское СП</t>
  </si>
  <si>
    <t xml:space="preserve"> </t>
  </si>
  <si>
    <t>Ергачинское СП</t>
  </si>
  <si>
    <t>Сергинское СП</t>
  </si>
  <si>
    <t>Зарубинское СП</t>
  </si>
  <si>
    <t>Мазунинское СП</t>
  </si>
  <si>
    <t>Тихановское СП</t>
  </si>
  <si>
    <t>Моховское СП</t>
  </si>
  <si>
    <t>Неволинское СП</t>
  </si>
  <si>
    <t>Информация не предоставляется, не принимается участие в мероприятии (=0, красное)</t>
  </si>
  <si>
    <t>Информационное освещение деятельности</t>
  </si>
  <si>
    <t>Средний уровень участия в мероприятии (=1, желтое)</t>
  </si>
  <si>
    <t>Активность молодежных общественных объединений</t>
  </si>
  <si>
    <t>Мероприятия</t>
  </si>
  <si>
    <t>средний  уровень участия</t>
  </si>
  <si>
    <t>Участие в мероприятии (=2 и более, зеленое)</t>
  </si>
  <si>
    <t>Прочие мероприятия поселенческого уровня проведенные при непосредственном участии молодежи</t>
  </si>
  <si>
    <t>ИТОГО баллов</t>
  </si>
  <si>
    <t>Программа "Обеспечение жильем молодых семей"</t>
  </si>
  <si>
    <t>Участие в конкурсе социальных и культурных проектов Кунгурского муниципального района</t>
  </si>
  <si>
    <t>Проведение районных и межпоселенческих мероприятий в поселении с участием молодежи</t>
  </si>
  <si>
    <t>Участие в краевых мероприятиях, конкурсах, проектах</t>
  </si>
  <si>
    <t>III Первенство КМР по зимней рыбалке (18.02.2012г. с.Кыласово)</t>
  </si>
  <si>
    <t>Наличие подростково-молодежных клубов по месту жительства, НКО сферы молодежной политики</t>
  </si>
  <si>
    <t>Конференция клубов молодого избирателя и правовых информационных центров (27.02.2012)</t>
  </si>
  <si>
    <t>Наличие специалиста по работе с молодежью</t>
  </si>
  <si>
    <t>III Конкурс снежных фигур КМР (11.02.2012 с.Кыласово)</t>
  </si>
  <si>
    <t>"Кубок юмора - 2012" с.Троельга (30.03.2012)</t>
  </si>
  <si>
    <t>"Зимняя зарница" п.Бымок (03.03.2012)</t>
  </si>
  <si>
    <t>Ответ на письмо СЭД-01-16-2 от 01.12.2011 "О предоставлении информации" (до 10 апреля)</t>
  </si>
  <si>
    <t>Рейтинг активности сельских поселений Кунгурского муниципального района в сфере молодежной политики 2012 год</t>
  </si>
  <si>
    <t>«Юные дарования Кунгурского муниципального района» (18.05.2012)</t>
  </si>
  <si>
    <t>Первенство КМР по летней рыбалке (10.06.12. с.Кыласово)</t>
  </si>
  <si>
    <t>Я - гражданин России</t>
  </si>
  <si>
    <t>День призывника</t>
  </si>
  <si>
    <t>Районный День молодежи (с.Серга 30.06.2012)</t>
  </si>
  <si>
    <t>Туристический слет молодежи (с.Жилино 13-15 июля 2012)</t>
  </si>
  <si>
    <t>Туристический слет приемных семей 25.08.2012г. П.Быбок</t>
  </si>
  <si>
    <t>Первенство КМР по рыбной ловле на спиннинг (22.09.2012 с.Кыласово)</t>
  </si>
  <si>
    <t>Конкурнс "Подворье молодых семей"</t>
  </si>
  <si>
    <t>Фестиваль спорта и творчества инвалидов п.Садоягодное 12.10.2012</t>
  </si>
  <si>
    <t>Молодежная премия главы 2012</t>
  </si>
  <si>
    <t>Добровольческая акция "Кто, если не мы!"</t>
  </si>
  <si>
    <t>Выбоы в молодежный парламент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</si>
</sst>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14" xfId="0" applyFill="1" applyBorder="1" applyAlignment="1">
      <alignment wrapText="1"/>
    </xf>
    <xf numFmtId="10" fontId="0" fillId="0" borderId="15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 textRotation="90" wrapText="1"/>
    </xf>
    <xf numFmtId="10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Fill="1" applyBorder="1" applyAlignment="1">
      <alignment horizontal="center" textRotation="90" wrapText="1"/>
    </xf>
    <xf numFmtId="10" fontId="0" fillId="0" borderId="22" xfId="0" applyNumberForma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25" xfId="0" applyNumberFormat="1" applyFill="1" applyBorder="1" applyAlignment="1">
      <alignment horizontal="center"/>
    </xf>
    <xf numFmtId="0" fontId="0" fillId="0" borderId="26" xfId="0" applyBorder="1" applyAlignment="1">
      <alignment horizontal="center" textRotation="90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0" borderId="0" xfId="0" applyBorder="1" applyAlignment="1">
      <alignment/>
    </xf>
    <xf numFmtId="10" fontId="0" fillId="0" borderId="28" xfId="0" applyNumberForma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10" fontId="0" fillId="0" borderId="37" xfId="0" applyNumberForma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0" borderId="4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38" borderId="43" xfId="0" applyFill="1" applyBorder="1" applyAlignment="1">
      <alignment horizontal="center" textRotation="90" wrapText="1"/>
    </xf>
    <xf numFmtId="0" fontId="0" fillId="38" borderId="44" xfId="0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textRotation="90" wrapText="1"/>
    </xf>
    <xf numFmtId="0" fontId="0" fillId="0" borderId="46" xfId="0" applyBorder="1" applyAlignment="1">
      <alignment horizontal="center" textRotation="90" wrapText="1"/>
    </xf>
    <xf numFmtId="0" fontId="0" fillId="0" borderId="47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textRotation="90" wrapText="1"/>
    </xf>
    <xf numFmtId="0" fontId="0" fillId="0" borderId="51" xfId="0" applyBorder="1" applyAlignment="1">
      <alignment horizontal="center" textRotation="90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43" xfId="0" applyBorder="1" applyAlignment="1">
      <alignment horizontal="center" textRotation="90" wrapText="1"/>
    </xf>
    <xf numFmtId="0" fontId="0" fillId="0" borderId="44" xfId="0" applyBorder="1" applyAlignment="1">
      <alignment horizontal="center" textRotation="90" wrapText="1"/>
    </xf>
    <xf numFmtId="0" fontId="0" fillId="36" borderId="19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10" fontId="0" fillId="0" borderId="6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6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3"/>
  <sheetViews>
    <sheetView tabSelected="1" zoomScale="70" zoomScaleNormal="70" workbookViewId="0" topLeftCell="A1">
      <selection activeCell="Z31" sqref="Z31"/>
    </sheetView>
  </sheetViews>
  <sheetFormatPr defaultColWidth="9.00390625" defaultRowHeight="12.75"/>
  <cols>
    <col min="1" max="1" width="3.375" style="0" customWidth="1"/>
    <col min="2" max="2" width="20.00390625" style="0" customWidth="1"/>
    <col min="3" max="7" width="9.25390625" style="0" customWidth="1"/>
    <col min="8" max="8" width="9.25390625" style="0" bestFit="1" customWidth="1"/>
    <col min="9" max="10" width="9.25390625" style="0" customWidth="1"/>
    <col min="11" max="12" width="9.25390625" style="0" bestFit="1" customWidth="1"/>
    <col min="13" max="14" width="9.25390625" style="0" customWidth="1"/>
    <col min="15" max="15" width="9.25390625" style="0" bestFit="1" customWidth="1"/>
    <col min="16" max="16" width="9.25390625" style="0" customWidth="1"/>
    <col min="17" max="17" width="9.25390625" style="0" bestFit="1" customWidth="1"/>
    <col min="18" max="27" width="9.25390625" style="0" customWidth="1"/>
    <col min="28" max="28" width="9.25390625" style="2" customWidth="1"/>
    <col min="29" max="30" width="9.375" style="2" customWidth="1"/>
    <col min="31" max="31" width="8.625" style="0" customWidth="1"/>
  </cols>
  <sheetData>
    <row r="1" ht="12.75"/>
    <row r="2" spans="2:31" ht="15.75">
      <c r="B2" s="66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2:28" ht="13.5" thickBot="1">
      <c r="B3" s="6"/>
      <c r="C3" s="6"/>
      <c r="D3" s="6"/>
      <c r="E3" s="6"/>
      <c r="F3" s="6"/>
      <c r="G3" s="6"/>
      <c r="H3" s="6"/>
      <c r="I3" s="30"/>
      <c r="J3" s="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</row>
    <row r="4" spans="2:31" ht="12.75" customHeight="1">
      <c r="B4" s="71"/>
      <c r="C4" s="69" t="s">
        <v>23</v>
      </c>
      <c r="D4" s="73" t="s">
        <v>54</v>
      </c>
      <c r="E4" s="78" t="s">
        <v>32</v>
      </c>
      <c r="F4" s="69" t="s">
        <v>34</v>
      </c>
      <c r="G4" s="62" t="s">
        <v>36</v>
      </c>
      <c r="H4" s="67" t="s">
        <v>29</v>
      </c>
      <c r="I4" s="62" t="s">
        <v>30</v>
      </c>
      <c r="J4" s="62" t="s">
        <v>31</v>
      </c>
      <c r="K4" s="75" t="s">
        <v>24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/>
      <c r="AC4" s="69" t="s">
        <v>21</v>
      </c>
      <c r="AD4" s="62" t="s">
        <v>40</v>
      </c>
      <c r="AE4" s="64" t="s">
        <v>28</v>
      </c>
    </row>
    <row r="5" spans="2:31" ht="220.5" customHeight="1" thickBot="1">
      <c r="B5" s="72"/>
      <c r="C5" s="70"/>
      <c r="D5" s="74"/>
      <c r="E5" s="79"/>
      <c r="F5" s="70"/>
      <c r="G5" s="63"/>
      <c r="H5" s="68"/>
      <c r="I5" s="63"/>
      <c r="J5" s="63"/>
      <c r="K5" s="16" t="s">
        <v>37</v>
      </c>
      <c r="L5" s="14" t="s">
        <v>33</v>
      </c>
      <c r="M5" s="24" t="s">
        <v>35</v>
      </c>
      <c r="N5" s="24" t="s">
        <v>39</v>
      </c>
      <c r="O5" s="17" t="s">
        <v>38</v>
      </c>
      <c r="P5" s="17" t="s">
        <v>42</v>
      </c>
      <c r="Q5" s="17" t="s">
        <v>43</v>
      </c>
      <c r="R5" s="17" t="s">
        <v>48</v>
      </c>
      <c r="S5" s="17" t="s">
        <v>44</v>
      </c>
      <c r="T5" s="17" t="s">
        <v>45</v>
      </c>
      <c r="U5" s="17" t="s">
        <v>46</v>
      </c>
      <c r="V5" s="17" t="s">
        <v>47</v>
      </c>
      <c r="W5" s="17" t="s">
        <v>49</v>
      </c>
      <c r="X5" s="17" t="s">
        <v>50</v>
      </c>
      <c r="Y5" s="17" t="s">
        <v>51</v>
      </c>
      <c r="Z5" s="17" t="s">
        <v>52</v>
      </c>
      <c r="AA5" s="14" t="s">
        <v>53</v>
      </c>
      <c r="AB5" s="18" t="s">
        <v>27</v>
      </c>
      <c r="AC5" s="70"/>
      <c r="AD5" s="63"/>
      <c r="AE5" s="65"/>
    </row>
    <row r="6" spans="1:31" ht="12.75">
      <c r="A6">
        <v>1</v>
      </c>
      <c r="B6" s="3" t="s">
        <v>7</v>
      </c>
      <c r="C6" s="81">
        <v>2</v>
      </c>
      <c r="D6" s="42">
        <v>2</v>
      </c>
      <c r="E6" s="83">
        <v>2</v>
      </c>
      <c r="F6" s="85">
        <v>2</v>
      </c>
      <c r="G6" s="87">
        <v>2</v>
      </c>
      <c r="H6" s="88">
        <v>0</v>
      </c>
      <c r="I6" s="90">
        <v>2</v>
      </c>
      <c r="J6" s="92">
        <v>1</v>
      </c>
      <c r="K6" s="90">
        <v>2</v>
      </c>
      <c r="L6" s="37">
        <v>2</v>
      </c>
      <c r="M6" s="43">
        <v>0</v>
      </c>
      <c r="N6" s="42">
        <v>2</v>
      </c>
      <c r="O6" s="87">
        <v>2</v>
      </c>
      <c r="P6" s="53">
        <v>1</v>
      </c>
      <c r="Q6" s="87">
        <v>2</v>
      </c>
      <c r="R6" s="50">
        <v>0</v>
      </c>
      <c r="S6" s="87">
        <v>2</v>
      </c>
      <c r="T6" s="87">
        <v>4</v>
      </c>
      <c r="U6" s="87">
        <v>2</v>
      </c>
      <c r="V6" s="87">
        <v>2</v>
      </c>
      <c r="W6" s="87">
        <v>2</v>
      </c>
      <c r="X6" s="87">
        <v>2</v>
      </c>
      <c r="Y6" s="87">
        <v>2</v>
      </c>
      <c r="Z6" s="87">
        <v>2</v>
      </c>
      <c r="AA6" s="37">
        <v>2</v>
      </c>
      <c r="AB6" s="85">
        <v>5</v>
      </c>
      <c r="AC6" s="95">
        <v>1</v>
      </c>
      <c r="AD6" s="87">
        <v>2</v>
      </c>
      <c r="AE6" s="97">
        <f>SUM(C6:AD6)</f>
        <v>52</v>
      </c>
    </row>
    <row r="7" spans="1:31" ht="12.75">
      <c r="A7">
        <v>2</v>
      </c>
      <c r="B7" s="4" t="s">
        <v>19</v>
      </c>
      <c r="C7" s="35">
        <v>2</v>
      </c>
      <c r="D7" s="29">
        <v>2</v>
      </c>
      <c r="E7" s="60">
        <v>0</v>
      </c>
      <c r="F7" s="45">
        <v>2</v>
      </c>
      <c r="G7" s="42">
        <v>2</v>
      </c>
      <c r="H7" s="56">
        <v>2</v>
      </c>
      <c r="I7" s="35">
        <v>2</v>
      </c>
      <c r="J7" s="32">
        <v>4</v>
      </c>
      <c r="K7" s="34">
        <v>2</v>
      </c>
      <c r="L7" s="38">
        <v>2</v>
      </c>
      <c r="M7" s="43">
        <v>0</v>
      </c>
      <c r="N7" s="43">
        <v>0</v>
      </c>
      <c r="O7" s="29">
        <v>2</v>
      </c>
      <c r="P7" s="49">
        <v>0</v>
      </c>
      <c r="Q7" s="49">
        <v>0</v>
      </c>
      <c r="R7" s="29">
        <v>2</v>
      </c>
      <c r="S7" s="49">
        <v>0</v>
      </c>
      <c r="T7" s="49">
        <v>0</v>
      </c>
      <c r="U7" s="29">
        <v>2</v>
      </c>
      <c r="V7" s="29">
        <v>2</v>
      </c>
      <c r="W7" s="49">
        <v>0</v>
      </c>
      <c r="X7" s="49">
        <v>0</v>
      </c>
      <c r="Y7" s="49">
        <v>0</v>
      </c>
      <c r="Z7" s="29">
        <v>2</v>
      </c>
      <c r="AA7" s="38">
        <v>2</v>
      </c>
      <c r="AB7" s="32">
        <v>12</v>
      </c>
      <c r="AC7" s="46">
        <v>3</v>
      </c>
      <c r="AD7" s="29">
        <v>2</v>
      </c>
      <c r="AE7" s="98">
        <f>SUM(C7:AD7)</f>
        <v>49</v>
      </c>
    </row>
    <row r="8" spans="1:31" ht="12.75">
      <c r="A8">
        <v>3</v>
      </c>
      <c r="B8" s="4" t="s">
        <v>10</v>
      </c>
      <c r="C8" s="35">
        <v>2</v>
      </c>
      <c r="D8" s="29">
        <v>2</v>
      </c>
      <c r="E8" s="51">
        <v>10</v>
      </c>
      <c r="F8" s="45">
        <v>2</v>
      </c>
      <c r="G8" s="42">
        <v>2</v>
      </c>
      <c r="H8" s="56">
        <v>2</v>
      </c>
      <c r="I8" s="35">
        <v>2</v>
      </c>
      <c r="J8" s="41">
        <v>1</v>
      </c>
      <c r="K8" s="35">
        <v>2</v>
      </c>
      <c r="L8" s="39">
        <v>0</v>
      </c>
      <c r="M8" s="43">
        <v>0</v>
      </c>
      <c r="N8" s="43">
        <v>0</v>
      </c>
      <c r="O8" s="29">
        <v>2</v>
      </c>
      <c r="P8" s="29">
        <v>2</v>
      </c>
      <c r="Q8" s="29">
        <v>2</v>
      </c>
      <c r="R8" s="49">
        <v>0</v>
      </c>
      <c r="S8" s="49">
        <v>0</v>
      </c>
      <c r="T8" s="29">
        <v>2</v>
      </c>
      <c r="U8" s="29">
        <v>2</v>
      </c>
      <c r="V8" s="29">
        <v>2</v>
      </c>
      <c r="W8" s="29">
        <v>2</v>
      </c>
      <c r="X8" s="29">
        <v>2</v>
      </c>
      <c r="Y8" s="49">
        <v>0</v>
      </c>
      <c r="Z8" s="29">
        <v>2</v>
      </c>
      <c r="AA8" s="39">
        <v>0</v>
      </c>
      <c r="AB8" s="32">
        <v>2</v>
      </c>
      <c r="AC8" s="46">
        <v>2</v>
      </c>
      <c r="AD8" s="29">
        <v>2</v>
      </c>
      <c r="AE8" s="98">
        <f>SUM(C8:AD8)</f>
        <v>49</v>
      </c>
    </row>
    <row r="9" spans="1:31" ht="12.75">
      <c r="A9">
        <v>4</v>
      </c>
      <c r="B9" s="4" t="s">
        <v>4</v>
      </c>
      <c r="C9" s="35">
        <v>2</v>
      </c>
      <c r="D9" s="29">
        <v>2</v>
      </c>
      <c r="E9" s="60">
        <v>0</v>
      </c>
      <c r="F9" s="45">
        <v>2</v>
      </c>
      <c r="G9" s="42">
        <v>2</v>
      </c>
      <c r="H9" s="56">
        <v>2</v>
      </c>
      <c r="I9" s="35">
        <v>2</v>
      </c>
      <c r="J9" s="32">
        <v>5</v>
      </c>
      <c r="K9" s="34">
        <v>2</v>
      </c>
      <c r="L9" s="38">
        <v>2</v>
      </c>
      <c r="M9" s="42">
        <v>2</v>
      </c>
      <c r="N9" s="43">
        <v>0</v>
      </c>
      <c r="O9" s="49">
        <v>0</v>
      </c>
      <c r="P9" s="29">
        <v>2</v>
      </c>
      <c r="Q9" s="29">
        <v>2</v>
      </c>
      <c r="R9" s="49">
        <v>0</v>
      </c>
      <c r="S9" s="49">
        <v>0</v>
      </c>
      <c r="T9" s="49">
        <v>0</v>
      </c>
      <c r="U9" s="29">
        <v>2</v>
      </c>
      <c r="V9" s="29">
        <v>2</v>
      </c>
      <c r="W9" s="29">
        <v>2</v>
      </c>
      <c r="X9" s="49">
        <v>0</v>
      </c>
      <c r="Y9" s="49">
        <v>0</v>
      </c>
      <c r="Z9" s="29">
        <v>2</v>
      </c>
      <c r="AA9" s="38">
        <v>2</v>
      </c>
      <c r="AB9" s="32">
        <v>2</v>
      </c>
      <c r="AC9" s="46">
        <v>2</v>
      </c>
      <c r="AD9" s="29">
        <v>2</v>
      </c>
      <c r="AE9" s="98">
        <f>SUM(C9:AD9)</f>
        <v>43</v>
      </c>
    </row>
    <row r="10" spans="1:31" ht="12.75">
      <c r="A10">
        <v>5</v>
      </c>
      <c r="B10" s="4" t="s">
        <v>5</v>
      </c>
      <c r="C10" s="52">
        <v>1</v>
      </c>
      <c r="D10" s="29">
        <v>2</v>
      </c>
      <c r="E10" s="60">
        <v>0</v>
      </c>
      <c r="F10" s="61">
        <v>0</v>
      </c>
      <c r="G10" s="43">
        <v>0</v>
      </c>
      <c r="H10" s="56">
        <v>2</v>
      </c>
      <c r="I10" s="52">
        <v>1</v>
      </c>
      <c r="J10" s="32">
        <v>4</v>
      </c>
      <c r="K10" s="34">
        <v>2</v>
      </c>
      <c r="L10" s="38">
        <v>2</v>
      </c>
      <c r="M10" s="42">
        <v>2</v>
      </c>
      <c r="N10" s="42">
        <v>2</v>
      </c>
      <c r="O10" s="29">
        <v>2</v>
      </c>
      <c r="P10" s="29">
        <v>2</v>
      </c>
      <c r="Q10" s="29">
        <v>2</v>
      </c>
      <c r="R10" s="29">
        <v>2</v>
      </c>
      <c r="S10" s="49">
        <v>0</v>
      </c>
      <c r="T10" s="29">
        <v>2</v>
      </c>
      <c r="U10" s="29">
        <v>2</v>
      </c>
      <c r="V10" s="29">
        <v>2</v>
      </c>
      <c r="W10" s="29">
        <v>2</v>
      </c>
      <c r="X10" s="49">
        <v>0</v>
      </c>
      <c r="Y10" s="49">
        <v>0</v>
      </c>
      <c r="Z10" s="29">
        <v>2</v>
      </c>
      <c r="AA10" s="39">
        <v>0</v>
      </c>
      <c r="AB10" s="32">
        <v>2</v>
      </c>
      <c r="AC10" s="101">
        <v>0</v>
      </c>
      <c r="AD10" s="49">
        <v>0</v>
      </c>
      <c r="AE10" s="98">
        <f>SUM(C10:AD10)</f>
        <v>38</v>
      </c>
    </row>
    <row r="11" spans="1:31" ht="12.75">
      <c r="A11">
        <v>6</v>
      </c>
      <c r="B11" s="4" t="s">
        <v>18</v>
      </c>
      <c r="C11" s="35">
        <v>2</v>
      </c>
      <c r="D11" s="29">
        <v>2</v>
      </c>
      <c r="E11" s="51">
        <v>2</v>
      </c>
      <c r="F11" s="45">
        <v>2</v>
      </c>
      <c r="G11" s="42">
        <v>2</v>
      </c>
      <c r="H11" s="56">
        <v>2</v>
      </c>
      <c r="I11" s="35">
        <v>2</v>
      </c>
      <c r="J11" s="59">
        <v>0</v>
      </c>
      <c r="K11" s="35">
        <v>2</v>
      </c>
      <c r="L11" s="38">
        <v>2</v>
      </c>
      <c r="M11" s="43">
        <v>0</v>
      </c>
      <c r="N11" s="43">
        <v>0</v>
      </c>
      <c r="O11" s="29">
        <v>2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29">
        <v>2</v>
      </c>
      <c r="V11" s="29">
        <v>2</v>
      </c>
      <c r="W11" s="49">
        <v>0</v>
      </c>
      <c r="X11" s="29">
        <v>2</v>
      </c>
      <c r="Y11" s="49">
        <v>0</v>
      </c>
      <c r="Z11" s="29">
        <v>2</v>
      </c>
      <c r="AA11" s="39">
        <v>0</v>
      </c>
      <c r="AB11" s="59">
        <v>0</v>
      </c>
      <c r="AC11" s="101">
        <v>0</v>
      </c>
      <c r="AD11" s="29">
        <v>2</v>
      </c>
      <c r="AE11" s="98">
        <f>SUM(C11:AD11)</f>
        <v>30</v>
      </c>
    </row>
    <row r="12" spans="1:31" ht="12.75">
      <c r="A12">
        <v>7</v>
      </c>
      <c r="B12" s="4" t="s">
        <v>14</v>
      </c>
      <c r="C12" s="52">
        <v>1</v>
      </c>
      <c r="D12" s="29">
        <v>2</v>
      </c>
      <c r="E12" s="51">
        <v>2</v>
      </c>
      <c r="F12" s="32">
        <v>2</v>
      </c>
      <c r="G12" s="42">
        <v>2</v>
      </c>
      <c r="H12" s="56">
        <v>2</v>
      </c>
      <c r="I12" s="35">
        <v>2</v>
      </c>
      <c r="J12" s="41">
        <v>1</v>
      </c>
      <c r="K12" s="33">
        <v>0</v>
      </c>
      <c r="L12" s="39">
        <v>0</v>
      </c>
      <c r="M12" s="42">
        <v>2</v>
      </c>
      <c r="N12" s="43">
        <v>0</v>
      </c>
      <c r="O12" s="49">
        <v>0</v>
      </c>
      <c r="P12" s="54">
        <v>1</v>
      </c>
      <c r="Q12" s="49">
        <v>0</v>
      </c>
      <c r="R12" s="49">
        <v>0</v>
      </c>
      <c r="S12" s="29">
        <v>4</v>
      </c>
      <c r="T12" s="49">
        <v>0</v>
      </c>
      <c r="U12" s="29">
        <v>2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39">
        <v>0</v>
      </c>
      <c r="AB12" s="59">
        <v>0</v>
      </c>
      <c r="AC12" s="101">
        <v>0</v>
      </c>
      <c r="AD12" s="29">
        <v>2</v>
      </c>
      <c r="AE12" s="98">
        <f>SUM(C12:AD12)</f>
        <v>25</v>
      </c>
    </row>
    <row r="13" spans="1:31" ht="12.75">
      <c r="A13">
        <v>8</v>
      </c>
      <c r="B13" s="4" t="s">
        <v>3</v>
      </c>
      <c r="C13" s="33">
        <v>0</v>
      </c>
      <c r="D13" s="29">
        <v>2</v>
      </c>
      <c r="E13" s="60">
        <v>0</v>
      </c>
      <c r="F13" s="45">
        <v>2</v>
      </c>
      <c r="G13" s="42">
        <v>2</v>
      </c>
      <c r="H13" s="56">
        <v>2</v>
      </c>
      <c r="I13" s="52">
        <v>1</v>
      </c>
      <c r="J13" s="59">
        <v>0</v>
      </c>
      <c r="K13" s="33">
        <v>0</v>
      </c>
      <c r="L13" s="39">
        <v>0</v>
      </c>
      <c r="M13" s="42">
        <v>2</v>
      </c>
      <c r="N13" s="43">
        <v>0</v>
      </c>
      <c r="O13" s="49">
        <v>0</v>
      </c>
      <c r="P13" s="29">
        <v>2</v>
      </c>
      <c r="Q13" s="49">
        <v>0</v>
      </c>
      <c r="R13" s="29">
        <v>2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29">
        <v>2</v>
      </c>
      <c r="Z13" s="29">
        <v>2</v>
      </c>
      <c r="AA13" s="38">
        <v>2</v>
      </c>
      <c r="AB13" s="59">
        <v>0</v>
      </c>
      <c r="AC13" s="101">
        <v>0</v>
      </c>
      <c r="AD13" s="29">
        <v>2</v>
      </c>
      <c r="AE13" s="98">
        <f>SUM(C13:AD13)</f>
        <v>23</v>
      </c>
    </row>
    <row r="14" spans="1:31" ht="12.75">
      <c r="A14">
        <v>9</v>
      </c>
      <c r="B14" s="4" t="s">
        <v>16</v>
      </c>
      <c r="C14" s="52">
        <v>1</v>
      </c>
      <c r="D14" s="29">
        <v>2</v>
      </c>
      <c r="E14" s="60">
        <v>0</v>
      </c>
      <c r="F14" s="61">
        <v>0</v>
      </c>
      <c r="G14" s="43">
        <v>0</v>
      </c>
      <c r="H14" s="55">
        <v>0</v>
      </c>
      <c r="I14" s="52">
        <v>1</v>
      </c>
      <c r="J14" s="41">
        <v>1</v>
      </c>
      <c r="K14" s="35">
        <v>2</v>
      </c>
      <c r="L14" s="38">
        <v>2</v>
      </c>
      <c r="M14" s="43">
        <v>0</v>
      </c>
      <c r="N14" s="42">
        <v>2</v>
      </c>
      <c r="O14" s="49">
        <v>0</v>
      </c>
      <c r="P14" s="29">
        <v>2</v>
      </c>
      <c r="Q14" s="49">
        <v>0</v>
      </c>
      <c r="R14" s="29">
        <v>2</v>
      </c>
      <c r="S14" s="49">
        <v>0</v>
      </c>
      <c r="T14" s="49">
        <v>0</v>
      </c>
      <c r="U14" s="29">
        <v>2</v>
      </c>
      <c r="V14" s="29">
        <v>2</v>
      </c>
      <c r="W14" s="49">
        <v>0</v>
      </c>
      <c r="X14" s="49">
        <v>0</v>
      </c>
      <c r="Y14" s="49">
        <v>0</v>
      </c>
      <c r="Z14" s="54">
        <v>1</v>
      </c>
      <c r="AA14" s="38">
        <v>2</v>
      </c>
      <c r="AB14" s="59">
        <v>0</v>
      </c>
      <c r="AC14" s="47">
        <v>1</v>
      </c>
      <c r="AD14" s="49">
        <v>0</v>
      </c>
      <c r="AE14" s="98">
        <f>SUM(C14:AD14)</f>
        <v>23</v>
      </c>
    </row>
    <row r="15" spans="1:31" ht="12.75">
      <c r="A15">
        <v>10</v>
      </c>
      <c r="B15" s="4" t="s">
        <v>15</v>
      </c>
      <c r="C15" s="33">
        <v>0</v>
      </c>
      <c r="D15" s="29">
        <v>2</v>
      </c>
      <c r="E15" s="60">
        <v>0</v>
      </c>
      <c r="F15" s="45">
        <v>2</v>
      </c>
      <c r="G15" s="42">
        <v>2</v>
      </c>
      <c r="H15" s="55">
        <v>0</v>
      </c>
      <c r="I15" s="35">
        <v>2</v>
      </c>
      <c r="J15" s="59">
        <v>0</v>
      </c>
      <c r="K15" s="33">
        <v>0</v>
      </c>
      <c r="L15" s="39">
        <v>0</v>
      </c>
      <c r="M15" s="42">
        <v>2</v>
      </c>
      <c r="N15" s="43">
        <v>0</v>
      </c>
      <c r="O15" s="29">
        <v>2</v>
      </c>
      <c r="P15" s="54">
        <v>1</v>
      </c>
      <c r="Q15" s="49">
        <v>0</v>
      </c>
      <c r="R15" s="49">
        <v>0</v>
      </c>
      <c r="S15" s="49">
        <v>0</v>
      </c>
      <c r="T15" s="49">
        <v>0</v>
      </c>
      <c r="U15" s="29">
        <v>2</v>
      </c>
      <c r="V15" s="29">
        <v>2</v>
      </c>
      <c r="W15" s="49">
        <v>0</v>
      </c>
      <c r="X15" s="49">
        <v>0</v>
      </c>
      <c r="Y15" s="49">
        <v>0</v>
      </c>
      <c r="Z15" s="29">
        <v>2</v>
      </c>
      <c r="AA15" s="39">
        <v>0</v>
      </c>
      <c r="AB15" s="41">
        <v>1</v>
      </c>
      <c r="AC15" s="101">
        <v>0</v>
      </c>
      <c r="AD15" s="29">
        <v>2</v>
      </c>
      <c r="AE15" s="98">
        <f>SUM(C15:AD15)</f>
        <v>22</v>
      </c>
    </row>
    <row r="16" spans="1:31" ht="12.75">
      <c r="A16">
        <v>11</v>
      </c>
      <c r="B16" s="4" t="s">
        <v>6</v>
      </c>
      <c r="C16" s="35">
        <v>2</v>
      </c>
      <c r="D16" s="29">
        <v>2</v>
      </c>
      <c r="E16" s="60">
        <v>0</v>
      </c>
      <c r="F16" s="61">
        <v>0</v>
      </c>
      <c r="G16" s="43">
        <v>0</v>
      </c>
      <c r="H16" s="55">
        <v>0</v>
      </c>
      <c r="I16" s="35">
        <v>2</v>
      </c>
      <c r="J16" s="59">
        <v>0</v>
      </c>
      <c r="K16" s="33">
        <v>0</v>
      </c>
      <c r="L16" s="39">
        <v>0</v>
      </c>
      <c r="M16" s="43">
        <v>0</v>
      </c>
      <c r="N16" s="43">
        <v>0</v>
      </c>
      <c r="O16" s="29">
        <v>2</v>
      </c>
      <c r="P16" s="29">
        <v>2</v>
      </c>
      <c r="Q16" s="49">
        <v>0</v>
      </c>
      <c r="R16" s="49">
        <v>0</v>
      </c>
      <c r="S16" s="29">
        <v>2</v>
      </c>
      <c r="T16" s="49">
        <v>0</v>
      </c>
      <c r="U16" s="29">
        <v>2</v>
      </c>
      <c r="V16" s="29">
        <v>2</v>
      </c>
      <c r="W16" s="49">
        <v>0</v>
      </c>
      <c r="X16" s="49">
        <v>0</v>
      </c>
      <c r="Y16" s="49">
        <v>0</v>
      </c>
      <c r="Z16" s="29">
        <v>2</v>
      </c>
      <c r="AA16" s="38">
        <v>2</v>
      </c>
      <c r="AB16" s="59">
        <v>0</v>
      </c>
      <c r="AC16" s="47">
        <v>1</v>
      </c>
      <c r="AD16" s="49">
        <v>0</v>
      </c>
      <c r="AE16" s="98">
        <f>SUM(C16:AD16)</f>
        <v>21</v>
      </c>
    </row>
    <row r="17" spans="1:31" ht="12.75">
      <c r="A17">
        <v>12</v>
      </c>
      <c r="B17" s="4" t="s">
        <v>2</v>
      </c>
      <c r="C17" s="33">
        <v>0</v>
      </c>
      <c r="D17" s="29">
        <v>2</v>
      </c>
      <c r="E17" s="60">
        <v>0</v>
      </c>
      <c r="F17" s="45">
        <v>2</v>
      </c>
      <c r="G17" s="42">
        <v>2</v>
      </c>
      <c r="H17" s="56">
        <v>2</v>
      </c>
      <c r="I17" s="35">
        <v>2</v>
      </c>
      <c r="J17" s="59">
        <v>0</v>
      </c>
      <c r="K17" s="33">
        <v>0</v>
      </c>
      <c r="L17" s="39">
        <v>0</v>
      </c>
      <c r="M17" s="43">
        <v>0</v>
      </c>
      <c r="N17" s="43">
        <v>0</v>
      </c>
      <c r="O17" s="49">
        <v>0</v>
      </c>
      <c r="P17" s="54">
        <v>1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29">
        <v>2</v>
      </c>
      <c r="Y17" s="49">
        <v>0</v>
      </c>
      <c r="Z17" s="54">
        <v>1</v>
      </c>
      <c r="AA17" s="38">
        <v>2</v>
      </c>
      <c r="AB17" s="59">
        <v>0</v>
      </c>
      <c r="AC17" s="101">
        <v>0</v>
      </c>
      <c r="AD17" s="29">
        <v>2</v>
      </c>
      <c r="AE17" s="98">
        <f>SUM(C17:AD17)</f>
        <v>18</v>
      </c>
    </row>
    <row r="18" spans="1:31" ht="12.75">
      <c r="A18">
        <v>13</v>
      </c>
      <c r="B18" s="4" t="s">
        <v>13</v>
      </c>
      <c r="C18" s="33">
        <v>0</v>
      </c>
      <c r="D18" s="29">
        <v>2</v>
      </c>
      <c r="E18" s="60">
        <v>0</v>
      </c>
      <c r="F18" s="45">
        <v>2</v>
      </c>
      <c r="G18" s="42">
        <v>2</v>
      </c>
      <c r="H18" s="56">
        <v>2</v>
      </c>
      <c r="I18" s="33">
        <v>0</v>
      </c>
      <c r="J18" s="32">
        <v>2</v>
      </c>
      <c r="K18" s="33">
        <v>0</v>
      </c>
      <c r="L18" s="39">
        <v>0</v>
      </c>
      <c r="M18" s="43">
        <v>0</v>
      </c>
      <c r="N18" s="43">
        <v>0</v>
      </c>
      <c r="O18" s="49">
        <v>0</v>
      </c>
      <c r="P18" s="49">
        <v>0</v>
      </c>
      <c r="Q18" s="49">
        <v>0</v>
      </c>
      <c r="R18" s="29">
        <v>2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29">
        <v>2</v>
      </c>
      <c r="AA18" s="39">
        <v>0</v>
      </c>
      <c r="AB18" s="59">
        <v>0</v>
      </c>
      <c r="AC18" s="101">
        <v>0</v>
      </c>
      <c r="AD18" s="29">
        <v>2</v>
      </c>
      <c r="AE18" s="98">
        <f>SUM(C18:AD18)</f>
        <v>16</v>
      </c>
    </row>
    <row r="19" spans="1:31" ht="12.75">
      <c r="A19">
        <v>14</v>
      </c>
      <c r="B19" s="4" t="s">
        <v>1</v>
      </c>
      <c r="C19" s="33">
        <v>0</v>
      </c>
      <c r="D19" s="29">
        <v>2</v>
      </c>
      <c r="E19" s="60">
        <v>0</v>
      </c>
      <c r="F19" s="61">
        <v>0</v>
      </c>
      <c r="G19" s="43">
        <v>0</v>
      </c>
      <c r="H19" s="56">
        <v>2</v>
      </c>
      <c r="I19" s="33">
        <v>0</v>
      </c>
      <c r="J19" s="32">
        <v>3</v>
      </c>
      <c r="K19" s="33">
        <v>0</v>
      </c>
      <c r="L19" s="39">
        <v>0</v>
      </c>
      <c r="M19" s="42">
        <v>2</v>
      </c>
      <c r="N19" s="43">
        <v>0</v>
      </c>
      <c r="O19" s="49">
        <v>0</v>
      </c>
      <c r="P19" s="29">
        <v>2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29">
        <v>2</v>
      </c>
      <c r="Z19" s="49">
        <v>0</v>
      </c>
      <c r="AA19" s="39">
        <v>0</v>
      </c>
      <c r="AB19" s="59">
        <v>0</v>
      </c>
      <c r="AC19" s="101">
        <v>0</v>
      </c>
      <c r="AD19" s="49">
        <v>0</v>
      </c>
      <c r="AE19" s="98">
        <f>SUM(C19:AD19)</f>
        <v>13</v>
      </c>
    </row>
    <row r="20" spans="1:31" ht="12.75">
      <c r="A20">
        <v>15</v>
      </c>
      <c r="B20" s="4" t="s">
        <v>11</v>
      </c>
      <c r="C20" s="33">
        <v>0</v>
      </c>
      <c r="D20" s="29">
        <v>2</v>
      </c>
      <c r="E20" s="60">
        <v>0</v>
      </c>
      <c r="F20" s="61">
        <v>0</v>
      </c>
      <c r="G20" s="43">
        <v>0</v>
      </c>
      <c r="H20" s="56">
        <v>2</v>
      </c>
      <c r="I20" s="52">
        <v>1</v>
      </c>
      <c r="J20" s="59">
        <v>0</v>
      </c>
      <c r="K20" s="33">
        <v>0</v>
      </c>
      <c r="L20" s="38">
        <v>2</v>
      </c>
      <c r="M20" s="43">
        <v>0</v>
      </c>
      <c r="N20" s="43">
        <v>0</v>
      </c>
      <c r="O20" s="49">
        <v>0</v>
      </c>
      <c r="P20" s="49">
        <v>0</v>
      </c>
      <c r="Q20" s="29">
        <v>2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29">
        <v>2</v>
      </c>
      <c r="X20" s="29">
        <v>2</v>
      </c>
      <c r="Y20" s="49">
        <v>0</v>
      </c>
      <c r="Z20" s="49">
        <v>0</v>
      </c>
      <c r="AA20" s="39">
        <v>0</v>
      </c>
      <c r="AB20" s="59">
        <v>0</v>
      </c>
      <c r="AC20" s="101">
        <v>0</v>
      </c>
      <c r="AD20" s="49">
        <v>0</v>
      </c>
      <c r="AE20" s="98">
        <f>SUM(C20:AD20)</f>
        <v>13</v>
      </c>
    </row>
    <row r="21" spans="1:31" ht="12.75">
      <c r="A21">
        <v>16</v>
      </c>
      <c r="B21" s="4" t="s">
        <v>9</v>
      </c>
      <c r="C21" s="33">
        <v>0</v>
      </c>
      <c r="D21" s="29">
        <v>2</v>
      </c>
      <c r="E21" s="60">
        <v>0</v>
      </c>
      <c r="F21" s="61">
        <v>0</v>
      </c>
      <c r="G21" s="43">
        <v>0</v>
      </c>
      <c r="H21" s="56">
        <v>2</v>
      </c>
      <c r="I21" s="33">
        <v>0</v>
      </c>
      <c r="J21" s="32">
        <v>2</v>
      </c>
      <c r="K21" s="33">
        <v>0</v>
      </c>
      <c r="L21" s="39">
        <v>0</v>
      </c>
      <c r="M21" s="42">
        <v>2</v>
      </c>
      <c r="N21" s="43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29">
        <v>2</v>
      </c>
      <c r="X21" s="49">
        <v>0</v>
      </c>
      <c r="Y21" s="49">
        <v>0</v>
      </c>
      <c r="Z21" s="49">
        <v>0</v>
      </c>
      <c r="AA21" s="39">
        <v>0</v>
      </c>
      <c r="AB21" s="59">
        <v>0</v>
      </c>
      <c r="AC21" s="101">
        <v>0</v>
      </c>
      <c r="AD21" s="49">
        <v>0</v>
      </c>
      <c r="AE21" s="98">
        <f>SUM(C21:AD21)</f>
        <v>10</v>
      </c>
    </row>
    <row r="22" spans="1:31" ht="12.75">
      <c r="A22">
        <v>17</v>
      </c>
      <c r="B22" s="4" t="s">
        <v>17</v>
      </c>
      <c r="C22" s="33">
        <v>0</v>
      </c>
      <c r="D22" s="29">
        <v>2</v>
      </c>
      <c r="E22" s="60">
        <v>0</v>
      </c>
      <c r="F22" s="61">
        <v>0</v>
      </c>
      <c r="G22" s="43">
        <v>0</v>
      </c>
      <c r="H22" s="56">
        <v>2</v>
      </c>
      <c r="I22" s="33">
        <v>0</v>
      </c>
      <c r="J22" s="59">
        <v>0</v>
      </c>
      <c r="K22" s="33">
        <v>0</v>
      </c>
      <c r="L22" s="39">
        <v>0</v>
      </c>
      <c r="M22" s="43">
        <v>0</v>
      </c>
      <c r="N22" s="43">
        <v>0</v>
      </c>
      <c r="O22" s="49">
        <v>0</v>
      </c>
      <c r="P22" s="54">
        <v>1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29">
        <v>2</v>
      </c>
      <c r="Y22" s="49">
        <v>0</v>
      </c>
      <c r="Z22" s="29">
        <v>2</v>
      </c>
      <c r="AA22" s="39">
        <v>0</v>
      </c>
      <c r="AB22" s="59">
        <v>0</v>
      </c>
      <c r="AC22" s="101">
        <v>0</v>
      </c>
      <c r="AD22" s="49">
        <v>0</v>
      </c>
      <c r="AE22" s="98">
        <f>SUM(C22:AD22)</f>
        <v>9</v>
      </c>
    </row>
    <row r="23" spans="1:31" ht="12.75">
      <c r="A23">
        <v>18</v>
      </c>
      <c r="B23" s="4" t="s">
        <v>8</v>
      </c>
      <c r="C23" s="33">
        <v>0</v>
      </c>
      <c r="D23" s="29">
        <v>2</v>
      </c>
      <c r="E23" s="60">
        <v>0</v>
      </c>
      <c r="F23" s="61">
        <v>0</v>
      </c>
      <c r="G23" s="43">
        <v>0</v>
      </c>
      <c r="H23" s="56">
        <v>2</v>
      </c>
      <c r="I23" s="33">
        <v>0</v>
      </c>
      <c r="J23" s="59">
        <v>0</v>
      </c>
      <c r="K23" s="33">
        <v>0</v>
      </c>
      <c r="L23" s="39">
        <v>0</v>
      </c>
      <c r="M23" s="43">
        <v>0</v>
      </c>
      <c r="N23" s="43">
        <v>0</v>
      </c>
      <c r="O23" s="49">
        <v>0</v>
      </c>
      <c r="P23" s="29">
        <v>2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54">
        <v>1</v>
      </c>
      <c r="AA23" s="38">
        <v>2</v>
      </c>
      <c r="AB23" s="59">
        <v>0</v>
      </c>
      <c r="AC23" s="101">
        <v>0</v>
      </c>
      <c r="AD23" s="49">
        <v>0</v>
      </c>
      <c r="AE23" s="98">
        <f>SUM(C23:AD23)</f>
        <v>9</v>
      </c>
    </row>
    <row r="24" spans="1:31" ht="13.5" thickBot="1">
      <c r="A24">
        <v>19</v>
      </c>
      <c r="B24" s="5" t="s">
        <v>0</v>
      </c>
      <c r="C24" s="80">
        <v>0</v>
      </c>
      <c r="D24" s="58">
        <v>2</v>
      </c>
      <c r="E24" s="82">
        <v>1</v>
      </c>
      <c r="F24" s="84">
        <v>0</v>
      </c>
      <c r="G24" s="86">
        <v>0</v>
      </c>
      <c r="H24" s="57">
        <v>2</v>
      </c>
      <c r="I24" s="89">
        <v>0</v>
      </c>
      <c r="J24" s="91">
        <v>0</v>
      </c>
      <c r="K24" s="89">
        <v>0</v>
      </c>
      <c r="L24" s="93">
        <v>2</v>
      </c>
      <c r="M24" s="40">
        <v>0</v>
      </c>
      <c r="N24" s="44">
        <v>0</v>
      </c>
      <c r="O24" s="44">
        <v>0</v>
      </c>
      <c r="P24" s="94">
        <v>1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0">
        <v>0</v>
      </c>
      <c r="AB24" s="91">
        <v>0</v>
      </c>
      <c r="AC24" s="102">
        <v>0</v>
      </c>
      <c r="AD24" s="44">
        <v>0</v>
      </c>
      <c r="AE24" s="99">
        <f>SUM(C24:AD24)</f>
        <v>8</v>
      </c>
    </row>
    <row r="25" spans="2:31" s="2" customFormat="1" ht="26.25" thickBot="1">
      <c r="B25" s="11" t="s">
        <v>25</v>
      </c>
      <c r="C25" s="12">
        <f aca="true" t="shared" si="0" ref="C25:H25">SUM(C6:C24)/19/2</f>
        <v>0.39473684210526316</v>
      </c>
      <c r="D25" s="31">
        <f t="shared" si="0"/>
        <v>1</v>
      </c>
      <c r="E25" s="23">
        <f t="shared" si="0"/>
        <v>0.4473684210526316</v>
      </c>
      <c r="F25" s="20">
        <f t="shared" si="0"/>
        <v>0.5263157894736842</v>
      </c>
      <c r="G25" s="13">
        <f t="shared" si="0"/>
        <v>0.5263157894736842</v>
      </c>
      <c r="H25" s="21">
        <f t="shared" si="0"/>
        <v>0.7894736842105263</v>
      </c>
      <c r="I25" s="19">
        <f aca="true" t="shared" si="1" ref="I25:AA25">SUM(I6:I24)/19/2</f>
        <v>0.5789473684210527</v>
      </c>
      <c r="J25" s="19">
        <f t="shared" si="1"/>
        <v>0.631578947368421</v>
      </c>
      <c r="K25" s="19">
        <f t="shared" si="1"/>
        <v>0.3684210526315789</v>
      </c>
      <c r="L25" s="15">
        <f t="shared" si="1"/>
        <v>0.42105263157894735</v>
      </c>
      <c r="M25" s="13">
        <f>SUM(M6:M24)/19/2</f>
        <v>0.3684210526315789</v>
      </c>
      <c r="N25" s="15">
        <f t="shared" si="1"/>
        <v>0.15789473684210525</v>
      </c>
      <c r="O25" s="15">
        <f t="shared" si="1"/>
        <v>0.3684210526315789</v>
      </c>
      <c r="P25" s="15">
        <f t="shared" si="1"/>
        <v>0.5789473684210527</v>
      </c>
      <c r="Q25" s="15">
        <f t="shared" si="1"/>
        <v>0.2631578947368421</v>
      </c>
      <c r="R25" s="15">
        <f t="shared" si="1"/>
        <v>0.2631578947368421</v>
      </c>
      <c r="S25" s="15">
        <f t="shared" si="1"/>
        <v>0.21052631578947367</v>
      </c>
      <c r="T25" s="15">
        <f t="shared" si="1"/>
        <v>0.21052631578947367</v>
      </c>
      <c r="U25" s="15">
        <f t="shared" si="1"/>
        <v>0.5263157894736842</v>
      </c>
      <c r="V25" s="15">
        <f t="shared" si="1"/>
        <v>0.47368421052631576</v>
      </c>
      <c r="W25" s="15">
        <f t="shared" si="1"/>
        <v>0.3157894736842105</v>
      </c>
      <c r="X25" s="15">
        <f t="shared" si="1"/>
        <v>0.3157894736842105</v>
      </c>
      <c r="Y25" s="15">
        <f t="shared" si="1"/>
        <v>0.15789473684210525</v>
      </c>
      <c r="Z25" s="15">
        <f t="shared" si="1"/>
        <v>0.6578947368421053</v>
      </c>
      <c r="AA25" s="15">
        <f t="shared" si="1"/>
        <v>0.42105263157894735</v>
      </c>
      <c r="AB25" s="96">
        <f>SUM(AB6:AB24)/19/2</f>
        <v>0.631578947368421</v>
      </c>
      <c r="AC25" s="48">
        <f>SUM(AC6:AC24)/19/2</f>
        <v>0.2631578947368421</v>
      </c>
      <c r="AD25" s="19">
        <f>SUM(AD6:AD24)/19/2</f>
        <v>0.5263157894736842</v>
      </c>
      <c r="AE25" s="100">
        <f>SUM(AE6:AE24)/19</f>
        <v>24.789473684210527</v>
      </c>
    </row>
    <row r="26" spans="2:3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E26" s="22" t="s">
        <v>12</v>
      </c>
    </row>
    <row r="27" spans="2:31" ht="12.75">
      <c r="B27" s="27" t="s">
        <v>26</v>
      </c>
      <c r="C27" s="27"/>
      <c r="D27" s="27"/>
      <c r="E27" s="27"/>
      <c r="F27" s="27"/>
      <c r="G27" s="27"/>
      <c r="H27" s="28"/>
      <c r="I27" s="28"/>
      <c r="J27" s="28"/>
      <c r="K27" s="28"/>
      <c r="L27" s="28"/>
      <c r="M27" s="25"/>
      <c r="N27" s="25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E27" s="2" t="s">
        <v>12</v>
      </c>
    </row>
    <row r="28" spans="2:32" ht="12.75">
      <c r="B28" s="10" t="s">
        <v>22</v>
      </c>
      <c r="C28" s="10"/>
      <c r="D28" s="10"/>
      <c r="E28" s="10"/>
      <c r="F28" s="10"/>
      <c r="G28" s="10"/>
      <c r="H28" s="7"/>
      <c r="I28" s="7"/>
      <c r="J28" s="7"/>
      <c r="K28" s="7"/>
      <c r="L28" s="7"/>
      <c r="M28" s="9"/>
      <c r="N28" s="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1" ht="12.75">
      <c r="B29" s="36" t="s">
        <v>20</v>
      </c>
      <c r="C29" s="36"/>
      <c r="D29" s="36"/>
      <c r="E29" s="36"/>
      <c r="F29" s="36"/>
      <c r="G29" s="36"/>
      <c r="H29" s="36"/>
      <c r="I29" s="36"/>
      <c r="J29" s="26"/>
      <c r="K29" s="26"/>
      <c r="L29" s="26"/>
      <c r="M29" s="26"/>
      <c r="N29" s="26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E29" s="2"/>
    </row>
    <row r="30" spans="13:28" ht="12.7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8"/>
    </row>
    <row r="31" ht="12.75">
      <c r="Y31" s="2"/>
    </row>
    <row r="32" ht="12.75">
      <c r="Y32" s="2"/>
    </row>
    <row r="33" ht="12.75">
      <c r="W33" s="2"/>
    </row>
  </sheetData>
  <sheetProtection/>
  <mergeCells count="14">
    <mergeCell ref="K4:AB4"/>
    <mergeCell ref="J4:J5"/>
    <mergeCell ref="E4:E5"/>
    <mergeCell ref="H4:H5"/>
    <mergeCell ref="F4:F5"/>
    <mergeCell ref="G4:G5"/>
    <mergeCell ref="I4:I5"/>
    <mergeCell ref="AD4:AD5"/>
    <mergeCell ref="AE4:AE5"/>
    <mergeCell ref="B2:AE2"/>
    <mergeCell ref="AC4:AC5"/>
    <mergeCell ref="B4:B5"/>
    <mergeCell ref="C4:C5"/>
    <mergeCell ref="D4:D5"/>
  </mergeCells>
  <printOptions/>
  <pageMargins left="0.75" right="0.75" top="1" bottom="1" header="0.5" footer="0.5"/>
  <pageSetup horizontalDpi="200" verticalDpi="2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2010-11-10T03:45:58Z</cp:lastPrinted>
  <dcterms:created xsi:type="dcterms:W3CDTF">2010-10-03T11:04:39Z</dcterms:created>
  <dcterms:modified xsi:type="dcterms:W3CDTF">2012-12-21T02:59:37Z</dcterms:modified>
  <cp:category/>
  <cp:version/>
  <cp:contentType/>
  <cp:contentStatus/>
</cp:coreProperties>
</file>